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9 мес." sheetId="1" r:id="rId1"/>
  </sheets>
  <definedNames/>
  <calcPr fullCalcOnLoad="1"/>
</workbook>
</file>

<file path=xl/sharedStrings.xml><?xml version="1.0" encoding="utf-8"?>
<sst xmlns="http://schemas.openxmlformats.org/spreadsheetml/2006/main" count="34" uniqueCount="18">
  <si>
    <t>Наименование</t>
  </si>
  <si>
    <t>Темп роста (2018/2017), %</t>
  </si>
  <si>
    <t>ВСЕГО межбюджетных трансфертов муниципальным образованиям района</t>
  </si>
  <si>
    <t>Дотации</t>
  </si>
  <si>
    <t>Субвенции</t>
  </si>
  <si>
    <t>Иные межбюджетные трансферты</t>
  </si>
  <si>
    <t>Излучинск</t>
  </si>
  <si>
    <t>Новоаганск</t>
  </si>
  <si>
    <t>Аган</t>
  </si>
  <si>
    <t>Покур</t>
  </si>
  <si>
    <t>Вата</t>
  </si>
  <si>
    <t>Зайцева Речка</t>
  </si>
  <si>
    <t>Ларьяк</t>
  </si>
  <si>
    <t>Ваховск</t>
  </si>
  <si>
    <t>(тыс.рублей)</t>
  </si>
  <si>
    <t>Сведения об исполнении бюджета Нижневартовского района за 9 месяцев 2018 года по межбюджетным трансфертам муниципальным образованиям района  в сравнении с соответствующим периодом 2017 года</t>
  </si>
  <si>
    <t>Исполнено 9 месяцев 2017 года</t>
  </si>
  <si>
    <t>Исполнено 9 месяцев 2018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</si>
</sst>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000000"/>
    <numFmt numFmtId="184" formatCode="#,##0.00;[Red]\-#,##0.00;0.00"/>
    <numFmt numFmtId="185" formatCode="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"/>
    <numFmt numFmtId="200" formatCode="0.000"/>
    <numFmt numFmtId="201" formatCode="_-* #,##0.0_р_._-;\-* #,##0.0_р_._-;_-* &quot;-&quot;??_р_._-;_-@_-"/>
    <numFmt numFmtId="202" formatCode="_-* #,##0_р_._-;\-* #,##0_р_._-;_-* &quot;-&quot;??_р_._-;_-@_-"/>
    <numFmt numFmtId="203" formatCode="[$€-2]\ ###,000_);[Red]\([$€-2]\ ###,000\)"/>
    <numFmt numFmtId="204" formatCode="_-* #,##0.000_р_._-;\-* #,##0.000_р_._-;_-* &quot;-&quot;??_р_._-;_-@_-"/>
  </numFmts>
  <fonts count="46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53" applyFont="1" applyProtection="1">
      <alignment/>
      <protection hidden="1"/>
    </xf>
    <xf numFmtId="0" fontId="0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7" fillId="0" borderId="0" xfId="53" applyFont="1" applyAlignment="1">
      <alignment/>
      <protection/>
    </xf>
    <xf numFmtId="0" fontId="9" fillId="0" borderId="0" xfId="53" applyNumberFormat="1" applyFont="1" applyFill="1" applyAlignment="1" applyProtection="1">
      <alignment horizontal="left" wrapText="1"/>
      <protection hidden="1"/>
    </xf>
    <xf numFmtId="186" fontId="7" fillId="0" borderId="0" xfId="53" applyNumberFormat="1" applyFont="1">
      <alignment/>
      <protection/>
    </xf>
    <xf numFmtId="0" fontId="8" fillId="0" borderId="10" xfId="53" applyNumberFormat="1" applyFont="1" applyFill="1" applyBorder="1" applyAlignment="1" applyProtection="1">
      <alignment wrapText="1"/>
      <protection hidden="1"/>
    </xf>
    <xf numFmtId="186" fontId="8" fillId="0" borderId="10" xfId="53" applyNumberFormat="1" applyFont="1" applyFill="1" applyBorder="1" applyAlignment="1" applyProtection="1">
      <alignment/>
      <protection hidden="1"/>
    </xf>
    <xf numFmtId="186" fontId="9" fillId="0" borderId="10" xfId="53" applyNumberFormat="1" applyFont="1" applyFill="1" applyBorder="1" applyAlignment="1" applyProtection="1">
      <alignment/>
      <protection hidden="1"/>
    </xf>
    <xf numFmtId="0" fontId="11" fillId="0" borderId="10" xfId="53" applyNumberFormat="1" applyFont="1" applyFill="1" applyBorder="1" applyAlignment="1" applyProtection="1">
      <alignment wrapText="1"/>
      <protection hidden="1"/>
    </xf>
    <xf numFmtId="0" fontId="7" fillId="0" borderId="11" xfId="53" applyFont="1" applyBorder="1">
      <alignment/>
      <protection/>
    </xf>
    <xf numFmtId="0" fontId="7" fillId="0" borderId="0" xfId="53" applyFont="1">
      <alignment/>
      <protection/>
    </xf>
    <xf numFmtId="0" fontId="7" fillId="0" borderId="10" xfId="53" applyNumberFormat="1" applyFont="1" applyFill="1" applyBorder="1" applyAlignment="1" applyProtection="1">
      <alignment wrapText="1"/>
      <protection hidden="1"/>
    </xf>
    <xf numFmtId="186" fontId="8" fillId="0" borderId="10" xfId="53" applyNumberFormat="1" applyFont="1" applyFill="1" applyBorder="1" applyAlignment="1" applyProtection="1">
      <alignment horizontal="center"/>
      <protection hidden="1"/>
    </xf>
    <xf numFmtId="186" fontId="11" fillId="0" borderId="10" xfId="53" applyNumberFormat="1" applyFont="1" applyBorder="1" applyAlignment="1">
      <alignment horizontal="center"/>
      <protection/>
    </xf>
    <xf numFmtId="186" fontId="9" fillId="0" borderId="10" xfId="53" applyNumberFormat="1" applyFont="1" applyBorder="1" applyAlignment="1">
      <alignment horizontal="center"/>
      <protection/>
    </xf>
    <xf numFmtId="186" fontId="10" fillId="0" borderId="10" xfId="53" applyNumberFormat="1" applyFont="1" applyBorder="1" applyAlignment="1">
      <alignment horizontal="center"/>
      <protection/>
    </xf>
    <xf numFmtId="186" fontId="9" fillId="0" borderId="10" xfId="53" applyNumberFormat="1" applyFont="1" applyBorder="1" applyAlignment="1">
      <alignment horizontal="center"/>
      <protection/>
    </xf>
    <xf numFmtId="186" fontId="9" fillId="0" borderId="10" xfId="53" applyNumberFormat="1" applyFont="1" applyFill="1" applyBorder="1" applyAlignment="1" applyProtection="1">
      <alignment horizontal="center"/>
      <protection hidden="1"/>
    </xf>
    <xf numFmtId="0" fontId="7" fillId="0" borderId="0" xfId="53" applyFont="1" applyAlignment="1">
      <alignment horizontal="right"/>
      <protection/>
    </xf>
    <xf numFmtId="186" fontId="9" fillId="0" borderId="10" xfId="53" applyNumberFormat="1" applyFont="1" applyFill="1" applyBorder="1" applyAlignment="1">
      <alignment horizontal="center"/>
      <protection/>
    </xf>
    <xf numFmtId="186" fontId="10" fillId="0" borderId="10" xfId="53" applyNumberFormat="1" applyFont="1" applyFill="1" applyBorder="1" applyAlignment="1" applyProtection="1">
      <alignment/>
      <protection hidden="1"/>
    </xf>
    <xf numFmtId="186" fontId="9" fillId="0" borderId="10" xfId="53" applyNumberFormat="1" applyFont="1" applyFill="1" applyBorder="1" applyAlignment="1" applyProtection="1">
      <alignment/>
      <protection hidden="1"/>
    </xf>
    <xf numFmtId="186" fontId="11" fillId="0" borderId="10" xfId="53" applyNumberFormat="1" applyFont="1" applyFill="1" applyBorder="1" applyAlignment="1" applyProtection="1">
      <alignment horizontal="center"/>
      <protection hidden="1"/>
    </xf>
    <xf numFmtId="186" fontId="11" fillId="0" borderId="10" xfId="53" applyNumberFormat="1" applyFont="1" applyFill="1" applyBorder="1" applyAlignment="1" applyProtection="1">
      <alignment/>
      <protection hidden="1"/>
    </xf>
    <xf numFmtId="0" fontId="9" fillId="0" borderId="0" xfId="53" applyNumberFormat="1" applyFont="1" applyFill="1" applyAlignment="1" applyProtection="1">
      <alignment horizontal="right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10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10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D36"/>
  <sheetViews>
    <sheetView tabSelected="1" zoomScalePageLayoutView="0" workbookViewId="0" topLeftCell="A1">
      <pane xSplit="1" ySplit="6" topLeftCell="B2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44" sqref="A44"/>
    </sheetView>
  </sheetViews>
  <sheetFormatPr defaultColWidth="9.00390625" defaultRowHeight="12.75"/>
  <cols>
    <col min="1" max="1" width="57.50390625" style="2" customWidth="1"/>
    <col min="2" max="2" width="18.50390625" style="2" customWidth="1"/>
    <col min="3" max="3" width="17.875" style="2" customWidth="1"/>
    <col min="4" max="4" width="14.375" style="2" customWidth="1"/>
    <col min="5" max="16384" width="9.375" style="2" customWidth="1"/>
  </cols>
  <sheetData>
    <row r="1" spans="1:4" ht="22.5" customHeight="1">
      <c r="A1" s="1"/>
      <c r="C1" s="31"/>
      <c r="D1" s="31"/>
    </row>
    <row r="2" spans="1:4" s="3" customFormat="1" ht="72.75" customHeight="1">
      <c r="A2" s="33" t="s">
        <v>15</v>
      </c>
      <c r="B2" s="33"/>
      <c r="C2" s="33"/>
      <c r="D2" s="33"/>
    </row>
    <row r="3" spans="1:4" s="3" customFormat="1" ht="20.25" customHeight="1">
      <c r="A3" s="10"/>
      <c r="D3" s="25" t="s">
        <v>14</v>
      </c>
    </row>
    <row r="4" spans="1:4" ht="49.5" customHeight="1">
      <c r="A4" s="32" t="s">
        <v>0</v>
      </c>
      <c r="B4" s="34" t="s">
        <v>16</v>
      </c>
      <c r="C4" s="34" t="s">
        <v>17</v>
      </c>
      <c r="D4" s="34" t="s">
        <v>1</v>
      </c>
    </row>
    <row r="5" spans="1:4" ht="24" customHeight="1">
      <c r="A5" s="32"/>
      <c r="B5" s="34"/>
      <c r="C5" s="34"/>
      <c r="D5" s="34"/>
    </row>
    <row r="6" spans="1:4" ht="16.5" customHeight="1">
      <c r="A6" s="4">
        <v>1</v>
      </c>
      <c r="B6" s="7">
        <v>4</v>
      </c>
      <c r="C6" s="7">
        <v>5</v>
      </c>
      <c r="D6" s="7">
        <v>6</v>
      </c>
    </row>
    <row r="7" spans="1:4" s="6" customFormat="1" ht="68.25" customHeight="1">
      <c r="A7" s="12" t="s">
        <v>2</v>
      </c>
      <c r="B7" s="19">
        <f>B8+B17+B26</f>
        <v>603935.8</v>
      </c>
      <c r="C7" s="19">
        <f>C8+C17+C26</f>
        <v>569644.5</v>
      </c>
      <c r="D7" s="13">
        <f>C7/B7*100</f>
        <v>94.32202893088967</v>
      </c>
    </row>
    <row r="8" spans="1:4" ht="27.75" customHeight="1">
      <c r="A8" s="15" t="s">
        <v>3</v>
      </c>
      <c r="B8" s="20">
        <f>SUM(B9:B16)</f>
        <v>561521.2</v>
      </c>
      <c r="C8" s="20">
        <f>SUM(C9:C16)</f>
        <v>512413.9</v>
      </c>
      <c r="D8" s="27">
        <f aca="true" t="shared" si="0" ref="D8:D34">C8/B8*100</f>
        <v>91.25459555222494</v>
      </c>
    </row>
    <row r="9" spans="1:4" ht="18.75">
      <c r="A9" s="16" t="s">
        <v>6</v>
      </c>
      <c r="B9" s="26">
        <v>57030.7</v>
      </c>
      <c r="C9" s="23">
        <v>68369</v>
      </c>
      <c r="D9" s="14">
        <f t="shared" si="0"/>
        <v>119.8810465240651</v>
      </c>
    </row>
    <row r="10" spans="1:4" ht="18.75">
      <c r="A10" s="17" t="s">
        <v>7</v>
      </c>
      <c r="B10" s="23">
        <v>105823.1</v>
      </c>
      <c r="C10" s="23">
        <v>91397.4</v>
      </c>
      <c r="D10" s="14">
        <f t="shared" si="0"/>
        <v>86.36809921463271</v>
      </c>
    </row>
    <row r="11" spans="1:4" ht="21.75" customHeight="1">
      <c r="A11" s="18" t="s">
        <v>8</v>
      </c>
      <c r="B11" s="23">
        <v>90899.4</v>
      </c>
      <c r="C11" s="23">
        <v>33130.5</v>
      </c>
      <c r="D11" s="14">
        <f t="shared" si="0"/>
        <v>36.44743529660262</v>
      </c>
    </row>
    <row r="12" spans="1:4" ht="16.5" customHeight="1">
      <c r="A12" s="18" t="s">
        <v>9</v>
      </c>
      <c r="B12" s="23">
        <v>48045.7</v>
      </c>
      <c r="C12" s="23">
        <v>46678.2</v>
      </c>
      <c r="D12" s="14">
        <f t="shared" si="0"/>
        <v>97.15375153239519</v>
      </c>
    </row>
    <row r="13" spans="1:4" s="6" customFormat="1" ht="18.75">
      <c r="A13" s="18" t="s">
        <v>10</v>
      </c>
      <c r="B13" s="24">
        <v>21138.2</v>
      </c>
      <c r="C13" s="24">
        <v>23379.2</v>
      </c>
      <c r="D13" s="28">
        <f t="shared" si="0"/>
        <v>110.60165955473975</v>
      </c>
    </row>
    <row r="14" spans="1:4" ht="18.75">
      <c r="A14" s="18" t="s">
        <v>11</v>
      </c>
      <c r="B14" s="23">
        <v>34348.1</v>
      </c>
      <c r="C14" s="23">
        <v>34588</v>
      </c>
      <c r="D14" s="28">
        <f t="shared" si="0"/>
        <v>100.6984374681569</v>
      </c>
    </row>
    <row r="15" spans="1:4" s="6" customFormat="1" ht="18.75">
      <c r="A15" s="18" t="s">
        <v>12</v>
      </c>
      <c r="B15" s="24">
        <v>69655.2</v>
      </c>
      <c r="C15" s="24">
        <v>78441.1</v>
      </c>
      <c r="D15" s="28">
        <f t="shared" si="0"/>
        <v>112.61341579666701</v>
      </c>
    </row>
    <row r="16" spans="1:4" ht="18.75">
      <c r="A16" s="18" t="s">
        <v>13</v>
      </c>
      <c r="B16" s="23">
        <v>134580.8</v>
      </c>
      <c r="C16" s="23">
        <v>136430.5</v>
      </c>
      <c r="D16" s="14">
        <f t="shared" si="0"/>
        <v>101.3744159642386</v>
      </c>
    </row>
    <row r="17" spans="1:4" ht="19.5">
      <c r="A17" s="15" t="s">
        <v>4</v>
      </c>
      <c r="B17" s="22">
        <f>SUM(B18:B25)</f>
        <v>3622.7999999999993</v>
      </c>
      <c r="C17" s="22">
        <f>SUM(C18:C25)</f>
        <v>2450.0000000000005</v>
      </c>
      <c r="D17" s="27">
        <f t="shared" si="0"/>
        <v>67.62724964116155</v>
      </c>
    </row>
    <row r="18" spans="1:4" s="5" customFormat="1" ht="18.75">
      <c r="A18" s="16" t="s">
        <v>6</v>
      </c>
      <c r="B18" s="21">
        <v>1212.5</v>
      </c>
      <c r="C18" s="21">
        <v>901</v>
      </c>
      <c r="D18" s="14">
        <f t="shared" si="0"/>
        <v>74.30927835051546</v>
      </c>
    </row>
    <row r="19" spans="1:4" ht="18.75">
      <c r="A19" s="17" t="s">
        <v>7</v>
      </c>
      <c r="B19" s="21">
        <v>883.2</v>
      </c>
      <c r="C19" s="21">
        <v>516.9</v>
      </c>
      <c r="D19" s="14">
        <f t="shared" si="0"/>
        <v>58.5258152173913</v>
      </c>
    </row>
    <row r="20" spans="1:4" ht="18.75">
      <c r="A20" s="18" t="s">
        <v>8</v>
      </c>
      <c r="B20" s="21">
        <v>168.4</v>
      </c>
      <c r="C20" s="21">
        <v>84.9</v>
      </c>
      <c r="D20" s="14">
        <f t="shared" si="0"/>
        <v>50.41567695961996</v>
      </c>
    </row>
    <row r="21" spans="1:4" ht="18.75">
      <c r="A21" s="18" t="s">
        <v>9</v>
      </c>
      <c r="B21" s="21">
        <v>157.1</v>
      </c>
      <c r="C21" s="21">
        <v>164.3</v>
      </c>
      <c r="D21" s="14">
        <f t="shared" si="0"/>
        <v>104.58306810948442</v>
      </c>
    </row>
    <row r="22" spans="1:4" ht="18.75">
      <c r="A22" s="18" t="s">
        <v>10</v>
      </c>
      <c r="B22" s="21">
        <v>151.1</v>
      </c>
      <c r="C22" s="21">
        <v>130.4</v>
      </c>
      <c r="D22" s="14">
        <f t="shared" si="0"/>
        <v>86.30046326935805</v>
      </c>
    </row>
    <row r="23" spans="1:4" ht="18.75">
      <c r="A23" s="18" t="s">
        <v>11</v>
      </c>
      <c r="B23" s="21">
        <v>155.1</v>
      </c>
      <c r="C23" s="21">
        <v>129.6</v>
      </c>
      <c r="D23" s="14">
        <f t="shared" si="0"/>
        <v>83.55899419729207</v>
      </c>
    </row>
    <row r="24" spans="1:4" ht="18.75">
      <c r="A24" s="18" t="s">
        <v>12</v>
      </c>
      <c r="B24" s="21">
        <v>584.7</v>
      </c>
      <c r="C24" s="21">
        <v>262.6</v>
      </c>
      <c r="D24" s="14">
        <f t="shared" si="0"/>
        <v>44.91192064306482</v>
      </c>
    </row>
    <row r="25" spans="1:4" ht="18.75">
      <c r="A25" s="18" t="s">
        <v>13</v>
      </c>
      <c r="B25" s="21">
        <v>310.7</v>
      </c>
      <c r="C25" s="21">
        <v>260.3</v>
      </c>
      <c r="D25" s="14">
        <f t="shared" si="0"/>
        <v>83.77856453170261</v>
      </c>
    </row>
    <row r="26" spans="1:4" s="6" customFormat="1" ht="19.5">
      <c r="A26" s="15" t="s">
        <v>5</v>
      </c>
      <c r="B26" s="29">
        <f>SUM(B27:B34)</f>
        <v>38791.799999999996</v>
      </c>
      <c r="C26" s="29">
        <f>SUM(C27:C34)</f>
        <v>54780.6</v>
      </c>
      <c r="D26" s="30">
        <f t="shared" si="0"/>
        <v>141.21695822312967</v>
      </c>
    </row>
    <row r="27" spans="1:4" ht="18.75">
      <c r="A27" s="16" t="s">
        <v>6</v>
      </c>
      <c r="B27" s="23">
        <v>8959.8</v>
      </c>
      <c r="C27" s="23">
        <v>22489.2</v>
      </c>
      <c r="D27" s="28">
        <f t="shared" si="0"/>
        <v>251.0011384182683</v>
      </c>
    </row>
    <row r="28" spans="1:4" ht="18.75">
      <c r="A28" s="17" t="s">
        <v>7</v>
      </c>
      <c r="B28" s="23">
        <v>10342.8</v>
      </c>
      <c r="C28" s="23">
        <v>6684.9</v>
      </c>
      <c r="D28" s="28">
        <f t="shared" si="0"/>
        <v>64.63336814015547</v>
      </c>
    </row>
    <row r="29" spans="1:4" ht="18" customHeight="1">
      <c r="A29" s="18" t="s">
        <v>8</v>
      </c>
      <c r="B29" s="23">
        <v>2457.9</v>
      </c>
      <c r="C29" s="23">
        <v>2787.4</v>
      </c>
      <c r="D29" s="28">
        <f t="shared" si="0"/>
        <v>113.40575287847349</v>
      </c>
    </row>
    <row r="30" spans="1:4" ht="18.75">
      <c r="A30" s="18" t="s">
        <v>9</v>
      </c>
      <c r="B30" s="23">
        <v>1520.3</v>
      </c>
      <c r="C30" s="23">
        <v>1835.5</v>
      </c>
      <c r="D30" s="28">
        <f t="shared" si="0"/>
        <v>120.73275011510887</v>
      </c>
    </row>
    <row r="31" spans="1:4" s="6" customFormat="1" ht="18.75">
      <c r="A31" s="18" t="s">
        <v>10</v>
      </c>
      <c r="B31" s="24">
        <v>2178.7</v>
      </c>
      <c r="C31" s="24">
        <v>4336.7</v>
      </c>
      <c r="D31" s="28">
        <f t="shared" si="0"/>
        <v>199.0498921375132</v>
      </c>
    </row>
    <row r="32" spans="1:4" ht="18.75">
      <c r="A32" s="18" t="s">
        <v>11</v>
      </c>
      <c r="B32" s="23">
        <v>3413.3</v>
      </c>
      <c r="C32" s="23">
        <v>1660</v>
      </c>
      <c r="D32" s="28">
        <f t="shared" si="0"/>
        <v>48.633287434447595</v>
      </c>
    </row>
    <row r="33" spans="1:4" ht="18.75">
      <c r="A33" s="18" t="s">
        <v>12</v>
      </c>
      <c r="B33" s="23">
        <v>4215.4</v>
      </c>
      <c r="C33" s="23">
        <v>8852.6</v>
      </c>
      <c r="D33" s="28">
        <f t="shared" si="0"/>
        <v>210.00616786070125</v>
      </c>
    </row>
    <row r="34" spans="1:4" s="6" customFormat="1" ht="18.75">
      <c r="A34" s="18" t="s">
        <v>13</v>
      </c>
      <c r="B34" s="24">
        <v>5703.6</v>
      </c>
      <c r="C34" s="24">
        <v>6134.3</v>
      </c>
      <c r="D34" s="28">
        <f t="shared" si="0"/>
        <v>107.55137106388948</v>
      </c>
    </row>
    <row r="35" spans="1:4" ht="15.75">
      <c r="A35" s="9"/>
      <c r="B35" s="8"/>
      <c r="C35" s="11"/>
      <c r="D35" s="11"/>
    </row>
    <row r="36" spans="1:4" ht="15.75">
      <c r="A36" s="8"/>
      <c r="B36" s="8"/>
      <c r="C36" s="8"/>
      <c r="D36" s="8"/>
    </row>
  </sheetData>
  <sheetProtection/>
  <mergeCells count="6">
    <mergeCell ref="C1:D1"/>
    <mergeCell ref="A4:A5"/>
    <mergeCell ref="A2:D2"/>
    <mergeCell ref="C4:C5"/>
    <mergeCell ref="B4:B5"/>
    <mergeCell ref="D4:D5"/>
  </mergeCells>
  <printOptions/>
  <pageMargins left="0.7874015748031497" right="0.1968503937007874" top="0.5905511811023623" bottom="0.5905511811023623" header="0.11811023622047245" footer="0.11811023622047245"/>
  <pageSetup fitToHeight="2" fitToWidth="1" horizontalDpi="600" verticalDpi="600" orientation="portrait" paperSize="9" scale="96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BaevaVM</cp:lastModifiedBy>
  <cp:lastPrinted>2018-08-22T07:31:42Z</cp:lastPrinted>
  <dcterms:created xsi:type="dcterms:W3CDTF">2007-09-13T08:04:48Z</dcterms:created>
  <dcterms:modified xsi:type="dcterms:W3CDTF">2018-11-14T11:51:59Z</dcterms:modified>
  <cp:category/>
  <cp:version/>
  <cp:contentType/>
  <cp:contentStatus/>
</cp:coreProperties>
</file>